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比选\2019比选\2评估反馈会\"/>
    </mc:Choice>
  </mc:AlternateContent>
  <bookViews>
    <workbookView xWindow="0" yWindow="0" windowWidth="21600" windowHeight="9765"/>
  </bookViews>
  <sheets>
    <sheet name="Sheet1" sheetId="1" r:id="rId1"/>
  </sheets>
  <calcPr calcId="162913"/>
</workbook>
</file>

<file path=xl/calcChain.xml><?xml version="1.0" encoding="utf-8"?>
<calcChain xmlns="http://schemas.openxmlformats.org/spreadsheetml/2006/main">
  <c r="H20" i="1" l="1"/>
  <c r="H19" i="1"/>
  <c r="H18" i="1"/>
  <c r="H17" i="1"/>
  <c r="H16" i="1"/>
  <c r="H15" i="1"/>
  <c r="H14" i="1"/>
  <c r="H13" i="1"/>
  <c r="H12" i="1"/>
  <c r="H11" i="1"/>
  <c r="H10" i="1"/>
  <c r="H9" i="1"/>
  <c r="H21" i="1" s="1"/>
  <c r="D23" i="1" s="1"/>
  <c r="H8" i="1"/>
  <c r="H7" i="1"/>
  <c r="D24" i="1" l="1"/>
  <c r="D25" i="1" s="1"/>
</calcChain>
</file>

<file path=xl/sharedStrings.xml><?xml version="1.0" encoding="utf-8"?>
<sst xmlns="http://schemas.openxmlformats.org/spreadsheetml/2006/main" count="66" uniqueCount="46">
  <si>
    <t>活动日期：2019年4月11日</t>
  </si>
  <si>
    <t>活动地点：成都大学综合楼B113</t>
  </si>
  <si>
    <t>序号</t>
  </si>
  <si>
    <t>名称</t>
  </si>
  <si>
    <t>详解</t>
  </si>
  <si>
    <t>单价</t>
  </si>
  <si>
    <t>场数</t>
  </si>
  <si>
    <t>数量</t>
  </si>
  <si>
    <t>单位</t>
  </si>
  <si>
    <t>合计</t>
  </si>
  <si>
    <t>备注</t>
  </si>
  <si>
    <t>LED部分</t>
  </si>
  <si>
    <t>高清全彩LED左右耳屏P3/2.5*4m/2块</t>
  </si>
  <si>
    <t>平方</t>
  </si>
  <si>
    <t>4.10-4.11</t>
  </si>
  <si>
    <t>服务器信道/控台人员（增加一台）</t>
  </si>
  <si>
    <t>台</t>
  </si>
  <si>
    <t>舞台板</t>
  </si>
  <si>
    <t>主舞台铝合金材质/含灰色地毯/8.54*3.66*0.2m</t>
  </si>
  <si>
    <t>放LED铝合金材质/含灰色地毯/2.44*1.22*0.2m/2块</t>
  </si>
  <si>
    <t>桌椅板凳</t>
  </si>
  <si>
    <t>长条桌/墨绿色桌布/1.2*0.5m</t>
  </si>
  <si>
    <t>张</t>
  </si>
  <si>
    <t>白色弹力布宴会椅/0.5*0.5m</t>
  </si>
  <si>
    <t>把</t>
  </si>
  <si>
    <t>喷绘桁架</t>
  </si>
  <si>
    <t>高清黑白布喷绘画面/8*4m</t>
  </si>
  <si>
    <t>音箱部分</t>
  </si>
  <si>
    <t>单十五</t>
  </si>
  <si>
    <t>支</t>
  </si>
  <si>
    <t>话筒手持</t>
  </si>
  <si>
    <t>鹅颈话筒</t>
  </si>
  <si>
    <t>增加：有线鹅颈</t>
  </si>
  <si>
    <t>控台及人员</t>
  </si>
  <si>
    <t>套</t>
  </si>
  <si>
    <t>电视部分</t>
  </si>
  <si>
    <t>50寸电视（增加一台）</t>
  </si>
  <si>
    <t>运费</t>
  </si>
  <si>
    <t>货车来回+增加物料车辆运输来回费用</t>
  </si>
  <si>
    <t>趟</t>
  </si>
  <si>
    <t>费用小计</t>
  </si>
  <si>
    <t>费用总计</t>
  </si>
  <si>
    <t>税费</t>
  </si>
  <si>
    <t>总价</t>
  </si>
  <si>
    <t>2019年成都大学本科教学工作审核评估专家组意见反馈会音箱视频桌椅桁架租赁比选报价</t>
    <phoneticPr fontId="12" type="noConversion"/>
  </si>
  <si>
    <t>比选单位：</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</si>
</sst>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00_);[Red]\(&quot;￥&quot;#,##0.00\)"/>
    <numFmt numFmtId="177" formatCode="&quot;￥&quot;#,##0;&quot;￥&quot;\-#,##0"/>
    <numFmt numFmtId="178" formatCode="&quot;￥&quot;#,##0.00;&quot;￥&quot;\-#,##0.00"/>
  </numFmts>
  <fonts count="13" x14ac:knownFonts="1">
    <font>
      <sz val="11"/>
      <color theme="1"/>
      <name val="宋体"/>
      <charset val="134"/>
      <scheme val="minor"/>
    </font>
    <font>
      <sz val="12"/>
      <name val="宋体"/>
      <family val="3"/>
      <charset val="134"/>
    </font>
    <font>
      <sz val="9"/>
      <name val="宋体"/>
      <family val="3"/>
      <charset val="134"/>
    </font>
    <font>
      <b/>
      <sz val="14"/>
      <color indexed="8"/>
      <name val="微软雅黑"/>
      <family val="2"/>
      <charset val="134"/>
    </font>
    <font>
      <b/>
      <sz val="9"/>
      <color indexed="8"/>
      <name val="微软雅黑"/>
      <family val="2"/>
      <charset val="134"/>
    </font>
    <font>
      <b/>
      <sz val="9"/>
      <color rgb="FFFFFF00"/>
      <name val="微软雅黑"/>
      <family val="2"/>
      <charset val="134"/>
    </font>
    <font>
      <b/>
      <sz val="9"/>
      <color indexed="9"/>
      <name val="微软雅黑"/>
      <family val="2"/>
      <charset val="134"/>
    </font>
    <font>
      <sz val="9"/>
      <color indexed="8"/>
      <name val="微软雅黑"/>
      <family val="2"/>
      <charset val="134"/>
    </font>
    <font>
      <sz val="9"/>
      <name val="微软雅黑"/>
      <family val="2"/>
      <charset val="134"/>
    </font>
    <font>
      <sz val="9"/>
      <color rgb="FF000000"/>
      <name val="微软雅黑"/>
      <family val="2"/>
      <charset val="134"/>
    </font>
    <font>
      <b/>
      <sz val="9"/>
      <name val="微软雅黑"/>
      <family val="2"/>
      <charset val="134"/>
    </font>
    <font>
      <sz val="9"/>
      <color indexed="8"/>
      <name val="宋体"/>
      <family val="3"/>
      <charset val="134"/>
    </font>
    <font>
      <sz val="9"/>
      <name val="宋体"/>
      <family val="3"/>
      <charset val="134"/>
      <scheme val="minor"/>
    </font>
  </fonts>
  <fills count="6">
    <fill>
      <patternFill patternType="none"/>
    </fill>
    <fill>
      <patternFill patternType="gray125"/>
    </fill>
    <fill>
      <patternFill patternType="solid">
        <fgColor rgb="FFFFC000"/>
        <bgColor indexed="64"/>
      </patternFill>
    </fill>
    <fill>
      <patternFill patternType="solid">
        <fgColor indexed="8"/>
        <bgColor indexed="64"/>
      </patternFill>
    </fill>
    <fill>
      <patternFill patternType="solid">
        <fgColor indexed="9"/>
        <bgColor indexed="64"/>
      </patternFill>
    </fill>
    <fill>
      <patternFill patternType="solid">
        <fgColor indexed="51"/>
        <bgColor indexed="64"/>
      </patternFill>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49">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vertical="center"/>
    </xf>
    <xf numFmtId="0" fontId="6" fillId="3" borderId="3" xfId="0" applyFont="1" applyFill="1" applyBorder="1" applyAlignment="1">
      <alignment horizontal="center" vertical="center" wrapText="1"/>
    </xf>
    <xf numFmtId="0" fontId="6" fillId="3" borderId="3" xfId="0" applyFont="1" applyFill="1" applyBorder="1" applyAlignment="1">
      <alignment horizontal="left" vertical="center" wrapText="1"/>
    </xf>
    <xf numFmtId="176" fontId="6" fillId="3" borderId="3" xfId="0" applyNumberFormat="1"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0" fontId="7" fillId="4" borderId="3" xfId="0" applyFont="1" applyFill="1" applyBorder="1" applyAlignment="1" applyProtection="1">
      <alignment horizontal="center" vertical="center" wrapText="1"/>
      <protection locked="0"/>
    </xf>
    <xf numFmtId="0" fontId="7"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3" xfId="0" applyFont="1" applyFill="1" applyBorder="1" applyAlignment="1">
      <alignment horizontal="center" vertical="center" wrapText="1"/>
    </xf>
    <xf numFmtId="178" fontId="10" fillId="4" borderId="3" xfId="0" applyNumberFormat="1" applyFont="1" applyFill="1" applyBorder="1" applyAlignment="1">
      <alignment horizontal="right" vertical="center" wrapText="1"/>
    </xf>
    <xf numFmtId="178" fontId="4" fillId="0" borderId="3" xfId="0" applyNumberFormat="1" applyFont="1" applyFill="1" applyBorder="1" applyAlignment="1" applyProtection="1">
      <alignment vertical="center" wrapText="1"/>
      <protection locked="0"/>
    </xf>
    <xf numFmtId="9" fontId="4" fillId="0" borderId="3" xfId="0" applyNumberFormat="1" applyFont="1" applyFill="1" applyBorder="1" applyAlignment="1">
      <alignment horizontal="center" vertical="center" wrapText="1"/>
    </xf>
    <xf numFmtId="178" fontId="4" fillId="0" borderId="3" xfId="0" applyNumberFormat="1" applyFont="1" applyFill="1" applyBorder="1" applyAlignment="1">
      <alignment vertical="center" wrapText="1"/>
    </xf>
    <xf numFmtId="0" fontId="11" fillId="0" borderId="0" xfId="0" applyFont="1" applyFill="1" applyAlignment="1">
      <alignment wrapText="1"/>
    </xf>
    <xf numFmtId="0" fontId="7" fillId="0" borderId="0" xfId="0" applyFont="1" applyFill="1" applyAlignment="1">
      <alignment vertical="center" wrapText="1"/>
    </xf>
    <xf numFmtId="176" fontId="6" fillId="3" borderId="7"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11" fillId="0" borderId="3" xfId="0" applyFont="1" applyFill="1" applyBorder="1" applyAlignment="1">
      <alignment horizontal="center" wrapText="1"/>
    </xf>
    <xf numFmtId="0" fontId="11" fillId="0" borderId="3" xfId="0" applyFont="1" applyFill="1" applyBorder="1" applyAlignment="1">
      <alignment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left" vertical="center" wrapText="1"/>
      <protection locked="0"/>
    </xf>
    <xf numFmtId="177" fontId="4"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4" borderId="3" xfId="0" applyFont="1" applyFill="1" applyBorder="1" applyAlignment="1" applyProtection="1">
      <alignment horizontal="left" vertical="center" wrapText="1"/>
      <protection locked="0"/>
    </xf>
    <xf numFmtId="0" fontId="10" fillId="4" borderId="3" xfId="0" applyFont="1" applyFill="1" applyBorder="1" applyAlignment="1" applyProtection="1">
      <alignment horizontal="right" vertical="center" wrapText="1"/>
      <protection locked="0"/>
    </xf>
    <xf numFmtId="0" fontId="10" fillId="4" borderId="3" xfId="0" applyFont="1" applyFill="1" applyBorder="1" applyAlignment="1" applyProtection="1">
      <alignment horizontal="center" vertical="center" wrapText="1"/>
      <protection locked="0"/>
    </xf>
    <xf numFmtId="0" fontId="7" fillId="5" borderId="3" xfId="0" applyFont="1" applyFill="1" applyBorder="1" applyAlignment="1" applyProtection="1">
      <alignment horizontal="center" vertical="center" wrapText="1"/>
      <protection locked="0"/>
    </xf>
    <xf numFmtId="0" fontId="7" fillId="5" borderId="3" xfId="0" applyFont="1" applyFill="1" applyBorder="1" applyAlignment="1" applyProtection="1">
      <alignment horizontal="left" vertical="center" wrapText="1"/>
      <protection locked="0"/>
    </xf>
    <xf numFmtId="177" fontId="4" fillId="0" borderId="3" xfId="0" applyNumberFormat="1" applyFont="1" applyFill="1" applyBorder="1" applyAlignment="1" applyProtection="1">
      <alignment horizontal="center" vertical="center" wrapText="1"/>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25"/>
  <sheetViews>
    <sheetView tabSelected="1" workbookViewId="0">
      <selection activeCell="H14" sqref="H14"/>
    </sheetView>
  </sheetViews>
  <sheetFormatPr defaultColWidth="9" defaultRowHeight="15" customHeight="1" x14ac:dyDescent="0.15"/>
  <cols>
    <col min="1" max="1" width="7.875" style="2" customWidth="1"/>
    <col min="2" max="2" width="9" style="3" customWidth="1"/>
    <col min="3" max="3" width="40.625" style="2" customWidth="1"/>
    <col min="4" max="5" width="10.75" style="2" customWidth="1"/>
    <col min="6" max="6" width="7.5" style="4" customWidth="1"/>
    <col min="7" max="7" width="8.125" style="4" customWidth="1"/>
    <col min="8" max="8" width="17.25" style="2" customWidth="1"/>
    <col min="9" max="9" width="13.5" style="2" customWidth="1"/>
    <col min="10" max="246" width="9" style="2"/>
    <col min="247" max="16384" width="9" style="5"/>
  </cols>
  <sheetData>
    <row r="1" spans="1:249" ht="50.1" customHeight="1" x14ac:dyDescent="0.15">
      <c r="A1" s="25" t="s">
        <v>44</v>
      </c>
      <c r="B1" s="26"/>
      <c r="C1" s="26"/>
      <c r="D1" s="26"/>
      <c r="E1" s="26"/>
      <c r="F1" s="26"/>
      <c r="G1" s="26"/>
      <c r="H1" s="26"/>
      <c r="I1" s="27"/>
      <c r="J1" s="19"/>
      <c r="K1" s="19"/>
      <c r="L1" s="19"/>
    </row>
    <row r="2" spans="1:249" s="1" customFormat="1" ht="15" customHeight="1" x14ac:dyDescent="0.15">
      <c r="A2" s="28" t="s">
        <v>45</v>
      </c>
      <c r="B2" s="29"/>
      <c r="C2" s="29"/>
      <c r="D2" s="29"/>
      <c r="E2" s="29"/>
      <c r="F2" s="29"/>
      <c r="G2" s="29"/>
      <c r="H2" s="29"/>
      <c r="I2" s="30"/>
      <c r="J2" s="20"/>
      <c r="K2" s="20"/>
      <c r="L2" s="20"/>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5"/>
      <c r="IN2" s="5"/>
      <c r="IO2" s="5"/>
    </row>
    <row r="3" spans="1:249" s="1" customFormat="1" ht="15" customHeight="1" x14ac:dyDescent="0.15">
      <c r="A3" s="28" t="s">
        <v>0</v>
      </c>
      <c r="B3" s="29"/>
      <c r="C3" s="29"/>
      <c r="D3" s="29"/>
      <c r="E3" s="29"/>
      <c r="F3" s="29"/>
      <c r="G3" s="29"/>
      <c r="H3" s="29"/>
      <c r="I3" s="30"/>
      <c r="J3" s="20"/>
      <c r="K3" s="20"/>
      <c r="L3" s="20"/>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5"/>
      <c r="IN3" s="5"/>
      <c r="IO3" s="5"/>
    </row>
    <row r="4" spans="1:249" s="1" customFormat="1" ht="15" customHeight="1" x14ac:dyDescent="0.15">
      <c r="A4" s="28" t="s">
        <v>1</v>
      </c>
      <c r="B4" s="29"/>
      <c r="C4" s="29"/>
      <c r="D4" s="29"/>
      <c r="E4" s="29"/>
      <c r="F4" s="29"/>
      <c r="G4" s="29"/>
      <c r="H4" s="29"/>
      <c r="I4" s="30"/>
      <c r="J4" s="20"/>
      <c r="K4" s="20"/>
      <c r="L4" s="20"/>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5"/>
      <c r="IN4" s="5"/>
      <c r="IO4" s="5"/>
    </row>
    <row r="5" spans="1:249" s="1" customFormat="1" ht="15" customHeight="1" x14ac:dyDescent="0.15">
      <c r="A5" s="31"/>
      <c r="B5" s="32"/>
      <c r="C5" s="32"/>
      <c r="D5" s="32"/>
      <c r="E5" s="32"/>
      <c r="F5" s="32"/>
      <c r="G5" s="32"/>
      <c r="H5" s="32"/>
      <c r="I5" s="33"/>
      <c r="J5" s="20"/>
      <c r="K5" s="20"/>
      <c r="L5" s="20"/>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5"/>
      <c r="IN5" s="5"/>
      <c r="IO5" s="5"/>
    </row>
    <row r="6" spans="1:249" ht="15" customHeight="1" x14ac:dyDescent="0.15">
      <c r="A6" s="6" t="s">
        <v>2</v>
      </c>
      <c r="B6" s="7" t="s">
        <v>3</v>
      </c>
      <c r="C6" s="6" t="s">
        <v>4</v>
      </c>
      <c r="D6" s="8" t="s">
        <v>5</v>
      </c>
      <c r="E6" s="8" t="s">
        <v>6</v>
      </c>
      <c r="F6" s="6" t="s">
        <v>7</v>
      </c>
      <c r="G6" s="6" t="s">
        <v>8</v>
      </c>
      <c r="H6" s="9" t="s">
        <v>9</v>
      </c>
      <c r="I6" s="21" t="s">
        <v>10</v>
      </c>
      <c r="J6" s="22"/>
      <c r="K6" s="22"/>
      <c r="L6" s="22"/>
    </row>
    <row r="7" spans="1:249" ht="15" customHeight="1" x14ac:dyDescent="0.15">
      <c r="A7" s="10">
        <v>1</v>
      </c>
      <c r="B7" s="37" t="s">
        <v>11</v>
      </c>
      <c r="C7" s="12" t="s">
        <v>12</v>
      </c>
      <c r="D7" s="12"/>
      <c r="E7" s="12">
        <v>1</v>
      </c>
      <c r="F7" s="12">
        <v>20</v>
      </c>
      <c r="G7" s="12" t="s">
        <v>13</v>
      </c>
      <c r="H7" s="12">
        <f>D7*E7*F7</f>
        <v>0</v>
      </c>
      <c r="I7" s="23" t="s">
        <v>14</v>
      </c>
      <c r="J7" s="19"/>
      <c r="K7" s="19"/>
      <c r="L7" s="19"/>
    </row>
    <row r="8" spans="1:249" ht="15" customHeight="1" x14ac:dyDescent="0.15">
      <c r="A8" s="10">
        <v>2</v>
      </c>
      <c r="B8" s="37"/>
      <c r="C8" s="12" t="s">
        <v>15</v>
      </c>
      <c r="D8" s="12"/>
      <c r="E8" s="12">
        <v>1</v>
      </c>
      <c r="F8" s="12">
        <v>2</v>
      </c>
      <c r="G8" s="12" t="s">
        <v>16</v>
      </c>
      <c r="H8" s="12">
        <f t="shared" ref="H8:H20" si="0">D8*E8*F8</f>
        <v>0</v>
      </c>
      <c r="I8" s="23" t="s">
        <v>14</v>
      </c>
      <c r="J8" s="19"/>
      <c r="K8" s="19"/>
      <c r="L8" s="19"/>
    </row>
    <row r="9" spans="1:249" ht="15" customHeight="1" x14ac:dyDescent="0.15">
      <c r="A9" s="10">
        <v>3</v>
      </c>
      <c r="B9" s="38" t="s">
        <v>17</v>
      </c>
      <c r="C9" s="12" t="s">
        <v>18</v>
      </c>
      <c r="D9" s="12"/>
      <c r="E9" s="12">
        <v>1</v>
      </c>
      <c r="F9" s="12">
        <v>31</v>
      </c>
      <c r="G9" s="12" t="s">
        <v>13</v>
      </c>
      <c r="H9" s="12">
        <f t="shared" si="0"/>
        <v>0</v>
      </c>
      <c r="I9" s="23" t="s">
        <v>14</v>
      </c>
      <c r="J9" s="19"/>
      <c r="K9" s="19"/>
      <c r="L9" s="19"/>
    </row>
    <row r="10" spans="1:249" ht="15" customHeight="1" x14ac:dyDescent="0.15">
      <c r="A10" s="10">
        <v>4</v>
      </c>
      <c r="B10" s="39"/>
      <c r="C10" s="12" t="s">
        <v>19</v>
      </c>
      <c r="D10" s="12"/>
      <c r="E10" s="12">
        <v>1</v>
      </c>
      <c r="F10" s="12">
        <v>6</v>
      </c>
      <c r="G10" s="12" t="s">
        <v>13</v>
      </c>
      <c r="H10" s="12">
        <f t="shared" si="0"/>
        <v>0</v>
      </c>
      <c r="I10" s="23" t="s">
        <v>14</v>
      </c>
      <c r="J10" s="19"/>
      <c r="K10" s="19"/>
      <c r="L10" s="19"/>
    </row>
    <row r="11" spans="1:249" ht="15" customHeight="1" x14ac:dyDescent="0.15">
      <c r="A11" s="10">
        <v>5</v>
      </c>
      <c r="B11" s="40" t="s">
        <v>20</v>
      </c>
      <c r="C11" s="12" t="s">
        <v>21</v>
      </c>
      <c r="D11" s="12"/>
      <c r="E11" s="12">
        <v>1</v>
      </c>
      <c r="F11" s="12">
        <v>116</v>
      </c>
      <c r="G11" s="12" t="s">
        <v>22</v>
      </c>
      <c r="H11" s="12">
        <f t="shared" si="0"/>
        <v>0</v>
      </c>
      <c r="I11" s="23" t="s">
        <v>14</v>
      </c>
      <c r="J11" s="19"/>
      <c r="K11" s="19"/>
      <c r="L11" s="19"/>
    </row>
    <row r="12" spans="1:249" ht="15" customHeight="1" x14ac:dyDescent="0.15">
      <c r="A12" s="10">
        <v>6</v>
      </c>
      <c r="B12" s="41"/>
      <c r="C12" s="12" t="s">
        <v>23</v>
      </c>
      <c r="D12" s="12"/>
      <c r="E12" s="12">
        <v>1</v>
      </c>
      <c r="F12" s="12">
        <v>220</v>
      </c>
      <c r="G12" s="12" t="s">
        <v>24</v>
      </c>
      <c r="H12" s="12">
        <f t="shared" si="0"/>
        <v>0</v>
      </c>
      <c r="I12" s="23" t="s">
        <v>14</v>
      </c>
      <c r="J12" s="19"/>
      <c r="K12" s="19"/>
      <c r="L12" s="19"/>
    </row>
    <row r="13" spans="1:249" ht="15" customHeight="1" x14ac:dyDescent="0.15">
      <c r="A13" s="10">
        <v>7</v>
      </c>
      <c r="B13" s="13" t="s">
        <v>25</v>
      </c>
      <c r="C13" s="12" t="s">
        <v>26</v>
      </c>
      <c r="D13" s="12"/>
      <c r="E13" s="12">
        <v>1</v>
      </c>
      <c r="F13" s="12">
        <v>32</v>
      </c>
      <c r="G13" s="12" t="s">
        <v>13</v>
      </c>
      <c r="H13" s="12">
        <f t="shared" si="0"/>
        <v>0</v>
      </c>
      <c r="I13" s="23" t="s">
        <v>14</v>
      </c>
      <c r="J13" s="19"/>
      <c r="K13" s="19"/>
      <c r="L13" s="19"/>
    </row>
    <row r="14" spans="1:249" ht="15" customHeight="1" x14ac:dyDescent="0.15">
      <c r="A14" s="10">
        <v>8</v>
      </c>
      <c r="B14" s="42" t="s">
        <v>27</v>
      </c>
      <c r="C14" s="12" t="s">
        <v>28</v>
      </c>
      <c r="D14" s="12"/>
      <c r="E14" s="12">
        <v>1</v>
      </c>
      <c r="F14" s="12">
        <v>4</v>
      </c>
      <c r="G14" s="12" t="s">
        <v>29</v>
      </c>
      <c r="H14" s="12">
        <f t="shared" si="0"/>
        <v>0</v>
      </c>
      <c r="I14" s="23" t="s">
        <v>14</v>
      </c>
      <c r="J14" s="19"/>
      <c r="K14" s="19"/>
      <c r="L14" s="19"/>
    </row>
    <row r="15" spans="1:249" ht="15" customHeight="1" x14ac:dyDescent="0.15">
      <c r="A15" s="10">
        <v>9</v>
      </c>
      <c r="B15" s="42"/>
      <c r="C15" s="12" t="s">
        <v>30</v>
      </c>
      <c r="D15" s="12"/>
      <c r="E15" s="12">
        <v>1</v>
      </c>
      <c r="F15" s="12">
        <v>2</v>
      </c>
      <c r="G15" s="12" t="s">
        <v>29</v>
      </c>
      <c r="H15" s="12">
        <f t="shared" si="0"/>
        <v>0</v>
      </c>
      <c r="I15" s="23" t="s">
        <v>14</v>
      </c>
      <c r="J15" s="19"/>
      <c r="K15" s="19"/>
      <c r="L15" s="19"/>
    </row>
    <row r="16" spans="1:249" ht="15" customHeight="1" x14ac:dyDescent="0.15">
      <c r="A16" s="10">
        <v>10</v>
      </c>
      <c r="B16" s="42"/>
      <c r="C16" s="12" t="s">
        <v>31</v>
      </c>
      <c r="D16" s="12"/>
      <c r="E16" s="12">
        <v>1</v>
      </c>
      <c r="F16" s="12">
        <v>8</v>
      </c>
      <c r="G16" s="12" t="s">
        <v>29</v>
      </c>
      <c r="H16" s="12">
        <f t="shared" si="0"/>
        <v>0</v>
      </c>
      <c r="I16" s="23" t="s">
        <v>14</v>
      </c>
      <c r="J16" s="19"/>
      <c r="K16" s="19"/>
      <c r="L16" s="19"/>
    </row>
    <row r="17" spans="1:12" ht="15" customHeight="1" x14ac:dyDescent="0.15">
      <c r="A17" s="10">
        <v>11</v>
      </c>
      <c r="B17" s="42"/>
      <c r="C17" s="12" t="s">
        <v>32</v>
      </c>
      <c r="D17" s="12"/>
      <c r="E17" s="12">
        <v>1</v>
      </c>
      <c r="F17" s="12">
        <v>2</v>
      </c>
      <c r="G17" s="12" t="s">
        <v>29</v>
      </c>
      <c r="H17" s="12">
        <f t="shared" si="0"/>
        <v>0</v>
      </c>
      <c r="I17" s="23" t="s">
        <v>14</v>
      </c>
      <c r="J17" s="19"/>
      <c r="K17" s="19"/>
      <c r="L17" s="19"/>
    </row>
    <row r="18" spans="1:12" ht="15" customHeight="1" x14ac:dyDescent="0.15">
      <c r="A18" s="10">
        <v>12</v>
      </c>
      <c r="B18" s="37"/>
      <c r="C18" s="12" t="s">
        <v>33</v>
      </c>
      <c r="D18" s="12"/>
      <c r="E18" s="12">
        <v>1</v>
      </c>
      <c r="F18" s="12">
        <v>1</v>
      </c>
      <c r="G18" s="12" t="s">
        <v>34</v>
      </c>
      <c r="H18" s="12">
        <f t="shared" si="0"/>
        <v>0</v>
      </c>
      <c r="I18" s="23" t="s">
        <v>14</v>
      </c>
      <c r="J18" s="19"/>
      <c r="K18" s="19"/>
      <c r="L18" s="19"/>
    </row>
    <row r="19" spans="1:12" ht="15" customHeight="1" x14ac:dyDescent="0.15">
      <c r="A19" s="10">
        <v>13</v>
      </c>
      <c r="B19" s="11" t="s">
        <v>35</v>
      </c>
      <c r="C19" s="12" t="s">
        <v>36</v>
      </c>
      <c r="D19" s="12"/>
      <c r="E19" s="12">
        <v>1</v>
      </c>
      <c r="F19" s="12">
        <v>4</v>
      </c>
      <c r="G19" s="12" t="s">
        <v>16</v>
      </c>
      <c r="H19" s="12">
        <f t="shared" si="0"/>
        <v>0</v>
      </c>
      <c r="I19" s="23" t="s">
        <v>14</v>
      </c>
      <c r="J19" s="19"/>
      <c r="K19" s="19"/>
      <c r="L19" s="19"/>
    </row>
    <row r="20" spans="1:12" ht="15" customHeight="1" x14ac:dyDescent="0.15">
      <c r="A20" s="10">
        <v>14</v>
      </c>
      <c r="B20" s="14" t="s">
        <v>37</v>
      </c>
      <c r="C20" s="12" t="s">
        <v>38</v>
      </c>
      <c r="D20" s="12"/>
      <c r="E20" s="12">
        <v>1</v>
      </c>
      <c r="F20" s="12">
        <v>2</v>
      </c>
      <c r="G20" s="12" t="s">
        <v>39</v>
      </c>
      <c r="H20" s="12">
        <f t="shared" si="0"/>
        <v>0</v>
      </c>
      <c r="I20" s="23" t="s">
        <v>14</v>
      </c>
      <c r="J20" s="19"/>
      <c r="K20" s="19"/>
      <c r="L20" s="19"/>
    </row>
    <row r="21" spans="1:12" ht="15" customHeight="1" x14ac:dyDescent="0.15">
      <c r="A21" s="10">
        <v>15</v>
      </c>
      <c r="B21" s="43" t="s">
        <v>40</v>
      </c>
      <c r="C21" s="44"/>
      <c r="D21" s="44"/>
      <c r="E21" s="44"/>
      <c r="F21" s="45"/>
      <c r="G21" s="45"/>
      <c r="H21" s="15">
        <f>SUM(H7:H20)</f>
        <v>0</v>
      </c>
      <c r="I21" s="24"/>
      <c r="J21" s="19"/>
      <c r="K21" s="19"/>
      <c r="L21" s="19"/>
    </row>
    <row r="22" spans="1:12" ht="15" customHeight="1" x14ac:dyDescent="0.15">
      <c r="A22" s="46"/>
      <c r="B22" s="47"/>
      <c r="C22" s="46"/>
      <c r="D22" s="46"/>
      <c r="E22" s="46"/>
      <c r="F22" s="46"/>
      <c r="G22" s="46"/>
      <c r="H22" s="46"/>
      <c r="I22" s="24"/>
      <c r="J22" s="19"/>
      <c r="K22" s="19"/>
      <c r="L22" s="19"/>
    </row>
    <row r="23" spans="1:12" ht="15" customHeight="1" x14ac:dyDescent="0.15">
      <c r="A23" s="34" t="s">
        <v>41</v>
      </c>
      <c r="B23" s="35"/>
      <c r="C23" s="16"/>
      <c r="D23" s="48">
        <f>H21</f>
        <v>0</v>
      </c>
      <c r="E23" s="48"/>
      <c r="F23" s="48"/>
      <c r="G23" s="48"/>
      <c r="H23" s="48"/>
      <c r="I23" s="24"/>
      <c r="J23" s="19"/>
      <c r="K23" s="19"/>
      <c r="L23" s="19"/>
    </row>
    <row r="24" spans="1:12" ht="15" customHeight="1" x14ac:dyDescent="0.15">
      <c r="A24" s="34" t="s">
        <v>42</v>
      </c>
      <c r="B24" s="35"/>
      <c r="C24" s="17">
        <v>0.06</v>
      </c>
      <c r="D24" s="36">
        <f>D23*C24</f>
        <v>0</v>
      </c>
      <c r="E24" s="36"/>
      <c r="F24" s="36"/>
      <c r="G24" s="36"/>
      <c r="H24" s="36"/>
      <c r="I24" s="24"/>
      <c r="J24" s="19"/>
      <c r="K24" s="19"/>
      <c r="L24" s="19"/>
    </row>
    <row r="25" spans="1:12" ht="15" customHeight="1" x14ac:dyDescent="0.15">
      <c r="A25" s="34" t="s">
        <v>43</v>
      </c>
      <c r="B25" s="35"/>
      <c r="C25" s="18"/>
      <c r="D25" s="36">
        <f>D23+D24</f>
        <v>0</v>
      </c>
      <c r="E25" s="36"/>
      <c r="F25" s="36"/>
      <c r="G25" s="36"/>
      <c r="H25" s="36"/>
      <c r="I25" s="24"/>
      <c r="J25" s="19"/>
      <c r="K25" s="19"/>
      <c r="L25" s="19"/>
    </row>
  </sheetData>
  <mergeCells count="17">
    <mergeCell ref="A25:B25"/>
    <mergeCell ref="D25:H25"/>
    <mergeCell ref="B7:B8"/>
    <mergeCell ref="B9:B10"/>
    <mergeCell ref="B11:B12"/>
    <mergeCell ref="B14:B18"/>
    <mergeCell ref="B21:G21"/>
    <mergeCell ref="A22:H22"/>
    <mergeCell ref="A23:B23"/>
    <mergeCell ref="D23:H23"/>
    <mergeCell ref="A24:B24"/>
    <mergeCell ref="D24:H24"/>
    <mergeCell ref="A1:I1"/>
    <mergeCell ref="A2:I2"/>
    <mergeCell ref="A3:I3"/>
    <mergeCell ref="A4:I4"/>
    <mergeCell ref="A5:I5"/>
  </mergeCells>
  <phoneticPr fontId="12" type="noConversion"/>
  <pageMargins left="0.75" right="0.75"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2019-04-12T08:38:00Z</cp:lastPrinted>
  <dcterms:created xsi:type="dcterms:W3CDTF">2019-04-09T10:45:00Z</dcterms:created>
  <dcterms:modified xsi:type="dcterms:W3CDTF">2019-05-16T03:10:22Z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2052-11.1.0.8661</vt:lpwstr>
  </property>
</Properties>
</file>